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05" windowWidth="24855" windowHeight="122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3" i="2"/>
  <c r="G20"/>
  <c r="F20"/>
  <c r="E20"/>
  <c r="D20"/>
  <c r="C20"/>
  <c r="B20"/>
  <c r="H18"/>
  <c r="H17"/>
  <c r="H16"/>
  <c r="H15"/>
  <c r="H20" s="1"/>
  <c r="G11"/>
  <c r="G22" s="1"/>
  <c r="G24" s="1"/>
  <c r="F11"/>
  <c r="F22" s="1"/>
  <c r="F24" s="1"/>
  <c r="E11"/>
  <c r="E22" s="1"/>
  <c r="E24" s="1"/>
  <c r="D11"/>
  <c r="D22" s="1"/>
  <c r="D24" s="1"/>
  <c r="C11"/>
  <c r="C22" s="1"/>
  <c r="C24" s="1"/>
  <c r="B11"/>
  <c r="B22" s="1"/>
  <c r="H9"/>
  <c r="H8"/>
  <c r="H7"/>
  <c r="H6"/>
  <c r="H11" s="1"/>
  <c r="H24" i="1"/>
  <c r="H23"/>
  <c r="H22"/>
  <c r="H18"/>
  <c r="H17"/>
  <c r="H16"/>
  <c r="H15"/>
  <c r="H9"/>
  <c r="H8"/>
  <c r="H7"/>
  <c r="C22"/>
  <c r="D22"/>
  <c r="E22"/>
  <c r="F22"/>
  <c r="G22"/>
  <c r="C24"/>
  <c r="D24"/>
  <c r="E24"/>
  <c r="F24"/>
  <c r="G24"/>
  <c r="H20"/>
  <c r="G20"/>
  <c r="F20"/>
  <c r="E20"/>
  <c r="D20"/>
  <c r="C20"/>
  <c r="B20"/>
  <c r="H11"/>
  <c r="C11"/>
  <c r="D11"/>
  <c r="E11"/>
  <c r="F11"/>
  <c r="G11"/>
  <c r="B11"/>
  <c r="B22" s="1"/>
  <c r="B24" s="1"/>
  <c r="H6"/>
  <c r="B24" i="2" l="1"/>
  <c r="H24" s="1"/>
  <c r="H22"/>
</calcChain>
</file>

<file path=xl/sharedStrings.xml><?xml version="1.0" encoding="utf-8"?>
<sst xmlns="http://schemas.openxmlformats.org/spreadsheetml/2006/main" count="48" uniqueCount="20">
  <si>
    <t>Southern Convention Centres</t>
  </si>
  <si>
    <t>Revenue</t>
  </si>
  <si>
    <t>Total</t>
  </si>
  <si>
    <t>Southern Ballroom</t>
  </si>
  <si>
    <t>Theatre Cabernet</t>
  </si>
  <si>
    <t>The Gold Centre</t>
  </si>
  <si>
    <t>Resort Natalia</t>
  </si>
  <si>
    <t>Total Revenue</t>
  </si>
  <si>
    <t>Expenses</t>
  </si>
  <si>
    <t>Total Expenses</t>
  </si>
  <si>
    <t>Gross Income</t>
  </si>
  <si>
    <t>Fixed Costs</t>
  </si>
  <si>
    <t>Net Income</t>
  </si>
  <si>
    <t>Balance Sheet for the First Half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</si>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</sst>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6">
    <font>
      <sz val="11"/>
      <color theme="1"/>
      <name val="Perpetua"/>
      <family val="2"/>
      <scheme val="minor"/>
    </font>
    <font>
      <sz val="11"/>
      <color theme="1"/>
      <name val="Perpetua"/>
      <family val="2"/>
      <scheme val="minor"/>
    </font>
    <font>
      <sz val="11"/>
      <color theme="1"/>
      <name val="Calibri"/>
      <family val="2"/>
    </font>
    <font>
      <b/>
      <sz val="16"/>
      <color theme="9"/>
      <name val="Franklin Gothic Book"/>
      <family val="2"/>
      <scheme val="major"/>
    </font>
    <font>
      <sz val="14"/>
      <color theme="3"/>
      <name val="Franklin Gothic Book"/>
      <family val="1"/>
      <scheme val="major"/>
    </font>
    <font>
      <sz val="11"/>
      <color theme="9" tint="-0.499984740745262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164" fontId="2" fillId="0" borderId="0" xfId="1" applyNumberFormat="1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Equity">
  <a:themeElements>
    <a:clrScheme name="Urban">
      <a:dk1>
        <a:sysClr val="windowText" lastClr="000000"/>
      </a:dk1>
      <a:lt1>
        <a:sysClr val="window" lastClr="FFFFFF"/>
      </a:lt1>
      <a:dk2>
        <a:srgbClr val="424456"/>
      </a:dk2>
      <a:lt2>
        <a:srgbClr val="DEDEDE"/>
      </a:lt2>
      <a:accent1>
        <a:srgbClr val="53548A"/>
      </a:accent1>
      <a:accent2>
        <a:srgbClr val="438086"/>
      </a:accent2>
      <a:accent3>
        <a:srgbClr val="A04DA3"/>
      </a:accent3>
      <a:accent4>
        <a:srgbClr val="C4652D"/>
      </a:accent4>
      <a:accent5>
        <a:srgbClr val="8B5D3D"/>
      </a:accent5>
      <a:accent6>
        <a:srgbClr val="5C92B5"/>
      </a:accent6>
      <a:hlink>
        <a:srgbClr val="67AFBD"/>
      </a:hlink>
      <a:folHlink>
        <a:srgbClr val="C2A874"/>
      </a:folHlink>
    </a:clrScheme>
    <a:fontScheme name="Equity">
      <a:majorFont>
        <a:latin typeface="Franklin Gothic Book"/>
        <a:ea typeface=""/>
        <a:cs typeface=""/>
        <a:font script="Grek" typeface="Calibri"/>
        <a:font script="Cyrl" typeface="Calibri"/>
        <a:font script="Jpan" typeface="HGｺﾞｼｯｸM"/>
        <a:font script="Hang" typeface="바탕"/>
        <a:font script="Hans" typeface="幼圆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Perpetua"/>
        <a:ea typeface=""/>
        <a:cs typeface=""/>
        <a:font script="Grek" typeface="Cambria"/>
        <a:font script="Cyrl" typeface="Cambria"/>
        <a:font script="Jpan" typeface="HG創英ﾌﾟﾚｾﾞﾝｽEB"/>
        <a:font script="Hang" typeface="맑은 고딕"/>
        <a:font script="Hans" typeface="宋体"/>
        <a:font script="Hant" typeface="新細明體"/>
        <a:font script="Arab" typeface="Times New Roman"/>
        <a:font script="Hebr" typeface="Aharoni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Equity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tint val="30000"/>
                <a:satMod val="300000"/>
              </a:schemeClr>
              <a:schemeClr val="phClr">
                <a:tint val="40000"/>
                <a:satMod val="200000"/>
              </a:schemeClr>
            </a:duotone>
          </a:blip>
          <a:tile tx="0" ty="0" sx="70000" sy="70000" flip="none" algn="ctr"/>
        </a:blipFill>
        <a:blipFill>
          <a:blip xmlns:r="http://schemas.openxmlformats.org/officeDocument/2006/relationships" r:embed="rId1">
            <a:duotone>
              <a:schemeClr val="phClr">
                <a:shade val="22000"/>
                <a:satMod val="160000"/>
              </a:schemeClr>
              <a:schemeClr val="phClr">
                <a:shade val="45000"/>
                <a:satMod val="100000"/>
              </a:schemeClr>
            </a:duotone>
          </a:blip>
          <a:tile tx="0" ty="0" sx="65000" sy="65000" flip="none" algn="ctr"/>
        </a:blipFill>
      </a:fillStyleLst>
      <a:lnStyleLst>
        <a:ln w="9525" cap="flat" cmpd="sng" algn="ctr">
          <a:solidFill>
            <a:schemeClr val="phClr">
              <a:shade val="60000"/>
              <a:satMod val="110000"/>
            </a:schemeClr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50800" dir="5400000" algn="t" rotWithShape="0">
              <a:srgbClr val="000000">
                <a:alpha val="60000"/>
              </a:srgbClr>
            </a:outerShdw>
          </a:effectLst>
          <a:scene3d>
            <a:camera prst="isometricBottomUp" fov="0">
              <a:rot lat="0" lon="0" rev="0"/>
            </a:camera>
            <a:lightRig rig="soft" dir="b">
              <a:rot lat="0" lon="0" rev="9000000"/>
            </a:lightRig>
          </a:scene3d>
          <a:sp3d contourW="35000" prstMaterial="matte">
            <a:bevelT w="45000" h="38100" prst="convex"/>
            <a:contourClr>
              <a:schemeClr val="phClr">
                <a:tint val="1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0000"/>
                <a:satMod val="165000"/>
              </a:schemeClr>
            </a:gs>
            <a:gs pos="50000">
              <a:schemeClr val="phClr">
                <a:shade val="80000"/>
                <a:satMod val="155000"/>
              </a:schemeClr>
            </a:gs>
            <a:gs pos="100000">
              <a:schemeClr val="phClr">
                <a:tint val="95000"/>
                <a:satMod val="20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tint val="95000"/>
                <a:satMod val="200000"/>
              </a:schemeClr>
              <a:schemeClr val="phClr">
                <a:shade val="80000"/>
                <a:satMod val="100000"/>
              </a:schemeClr>
            </a:duotone>
          </a:blip>
          <a:tile tx="0" ty="0" sx="55000" sy="55000" flip="none" algn="tl"/>
        </a:blip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4"/>
  <sheetViews>
    <sheetView tabSelected="1" workbookViewId="0">
      <selection activeCell="A4" sqref="A4:H11"/>
    </sheetView>
  </sheetViews>
  <sheetFormatPr defaultRowHeight="15.75"/>
  <cols>
    <col min="1" max="1" width="18.7109375" customWidth="1"/>
    <col min="2" max="7" width="11.5703125" customWidth="1"/>
    <col min="8" max="8" width="11.5703125" bestFit="1" customWidth="1"/>
  </cols>
  <sheetData>
    <row r="1" spans="1:8" ht="21">
      <c r="A1" s="3" t="s">
        <v>0</v>
      </c>
    </row>
    <row r="2" spans="1:8" ht="19.5">
      <c r="A2" s="4" t="s">
        <v>13</v>
      </c>
    </row>
    <row r="4" spans="1:8">
      <c r="A4" s="1" t="s">
        <v>1</v>
      </c>
      <c r="B4" s="6" t="s">
        <v>14</v>
      </c>
      <c r="C4" s="6" t="s">
        <v>15</v>
      </c>
      <c r="D4" s="6" t="s">
        <v>16</v>
      </c>
      <c r="E4" s="6" t="s">
        <v>17</v>
      </c>
      <c r="F4" s="6" t="s">
        <v>18</v>
      </c>
      <c r="G4" s="6" t="s">
        <v>19</v>
      </c>
      <c r="H4" s="6" t="s">
        <v>2</v>
      </c>
    </row>
    <row r="5" spans="1:8">
      <c r="A5" s="1"/>
      <c r="B5" s="1"/>
      <c r="C5" s="1"/>
      <c r="D5" s="1"/>
      <c r="E5" s="1"/>
      <c r="F5" s="1"/>
      <c r="G5" s="1"/>
      <c r="H5" s="1"/>
    </row>
    <row r="6" spans="1:8">
      <c r="A6" s="5" t="s">
        <v>3</v>
      </c>
      <c r="B6" s="2">
        <v>1163681</v>
      </c>
      <c r="C6" s="2">
        <v>1714076</v>
      </c>
      <c r="D6" s="2">
        <v>1649113</v>
      </c>
      <c r="E6" s="2">
        <v>1687621</v>
      </c>
      <c r="F6" s="2">
        <v>1505389</v>
      </c>
      <c r="G6" s="2">
        <v>1725319</v>
      </c>
      <c r="H6" s="2">
        <f>SUM(B6:G6)</f>
        <v>9445199</v>
      </c>
    </row>
    <row r="7" spans="1:8">
      <c r="A7" s="5" t="s">
        <v>4</v>
      </c>
      <c r="B7" s="2">
        <v>1688918</v>
      </c>
      <c r="C7" s="2">
        <v>1867587</v>
      </c>
      <c r="D7" s="2">
        <v>1772638</v>
      </c>
      <c r="E7" s="2">
        <v>1982824</v>
      </c>
      <c r="F7" s="2">
        <v>1709603</v>
      </c>
      <c r="G7" s="2">
        <v>2100944</v>
      </c>
      <c r="H7" s="2">
        <f t="shared" ref="H7:H9" si="0">SUM(B7:G7)</f>
        <v>11122514</v>
      </c>
    </row>
    <row r="8" spans="1:8">
      <c r="A8" s="5" t="s">
        <v>5</v>
      </c>
      <c r="B8" s="2">
        <v>3901808</v>
      </c>
      <c r="C8" s="2">
        <v>3307876</v>
      </c>
      <c r="D8" s="2">
        <v>3037273</v>
      </c>
      <c r="E8" s="2">
        <v>2793763</v>
      </c>
      <c r="F8" s="2">
        <v>2499277</v>
      </c>
      <c r="G8" s="2">
        <v>2835002</v>
      </c>
      <c r="H8" s="2">
        <f t="shared" si="0"/>
        <v>18374999</v>
      </c>
    </row>
    <row r="9" spans="1:8">
      <c r="A9" s="5" t="s">
        <v>6</v>
      </c>
      <c r="B9" s="2">
        <v>2804597</v>
      </c>
      <c r="C9" s="2">
        <v>2905053</v>
      </c>
      <c r="D9" s="2">
        <v>2719031</v>
      </c>
      <c r="E9" s="2">
        <v>2822565</v>
      </c>
      <c r="F9" s="2">
        <v>2191134</v>
      </c>
      <c r="G9" s="2">
        <v>2744884</v>
      </c>
      <c r="H9" s="2">
        <f t="shared" si="0"/>
        <v>16187264</v>
      </c>
    </row>
    <row r="10" spans="1:8">
      <c r="A10" s="1"/>
      <c r="B10" s="2"/>
      <c r="C10" s="2"/>
      <c r="D10" s="2"/>
      <c r="E10" s="2"/>
      <c r="F10" s="2"/>
      <c r="G10" s="2"/>
      <c r="H10" s="2"/>
    </row>
    <row r="11" spans="1:8">
      <c r="A11" s="1" t="s">
        <v>7</v>
      </c>
      <c r="B11" s="2">
        <f>SUM(B6:B10)</f>
        <v>9559004</v>
      </c>
      <c r="C11" s="2">
        <f t="shared" ref="C11:G11" si="1">SUM(C6:C10)</f>
        <v>9794592</v>
      </c>
      <c r="D11" s="2">
        <f t="shared" si="1"/>
        <v>9178055</v>
      </c>
      <c r="E11" s="2">
        <f t="shared" si="1"/>
        <v>9286773</v>
      </c>
      <c r="F11" s="2">
        <f t="shared" si="1"/>
        <v>7905403</v>
      </c>
      <c r="G11" s="2">
        <f t="shared" si="1"/>
        <v>9406149</v>
      </c>
      <c r="H11" s="2">
        <f>SUM(H6:H10)</f>
        <v>55129976</v>
      </c>
    </row>
    <row r="12" spans="1:8">
      <c r="A12" s="1"/>
      <c r="B12" s="2"/>
      <c r="C12" s="2"/>
      <c r="D12" s="2"/>
      <c r="E12" s="2"/>
      <c r="F12" s="2"/>
      <c r="G12" s="2"/>
      <c r="H12" s="2"/>
    </row>
    <row r="13" spans="1:8">
      <c r="A13" s="1" t="s">
        <v>8</v>
      </c>
      <c r="B13" s="2"/>
      <c r="C13" s="2"/>
      <c r="D13" s="2"/>
      <c r="E13" s="2"/>
      <c r="F13" s="2"/>
      <c r="G13" s="2"/>
      <c r="H13" s="2"/>
    </row>
    <row r="14" spans="1:8">
      <c r="A14" s="1"/>
      <c r="B14" s="2"/>
      <c r="C14" s="2"/>
      <c r="D14" s="2"/>
      <c r="E14" s="2"/>
      <c r="F14" s="2"/>
      <c r="G14" s="2"/>
      <c r="H14" s="2"/>
    </row>
    <row r="15" spans="1:8">
      <c r="A15" s="5" t="s">
        <v>3</v>
      </c>
      <c r="B15" s="2">
        <v>610506</v>
      </c>
      <c r="C15" s="2">
        <v>942414</v>
      </c>
      <c r="D15" s="2">
        <v>907312</v>
      </c>
      <c r="E15" s="2">
        <v>927649</v>
      </c>
      <c r="F15" s="2">
        <v>827304</v>
      </c>
      <c r="G15" s="2">
        <v>949431</v>
      </c>
      <c r="H15" s="2">
        <f t="shared" ref="H15:H18" si="2">SUM(B15:G15)</f>
        <v>5164616</v>
      </c>
    </row>
    <row r="16" spans="1:8">
      <c r="A16" s="5" t="s">
        <v>4</v>
      </c>
      <c r="B16" s="2">
        <v>928751</v>
      </c>
      <c r="C16" s="2">
        <v>1026870</v>
      </c>
      <c r="D16" s="2">
        <v>974058</v>
      </c>
      <c r="E16" s="2">
        <v>1089413</v>
      </c>
      <c r="F16" s="2">
        <v>940691</v>
      </c>
      <c r="G16" s="2">
        <v>1154784</v>
      </c>
      <c r="H16" s="2">
        <f t="shared" si="2"/>
        <v>6114567</v>
      </c>
    </row>
    <row r="17" spans="1:8">
      <c r="A17" s="5" t="s">
        <v>5</v>
      </c>
      <c r="B17" s="2">
        <v>2146065</v>
      </c>
      <c r="C17" s="2">
        <v>1818842</v>
      </c>
      <c r="D17" s="2">
        <v>1670614</v>
      </c>
      <c r="E17" s="2">
        <v>1536184</v>
      </c>
      <c r="F17" s="2">
        <v>1374901</v>
      </c>
      <c r="G17" s="2">
        <v>1558947</v>
      </c>
      <c r="H17" s="2">
        <f t="shared" si="2"/>
        <v>10105553</v>
      </c>
    </row>
    <row r="18" spans="1:8">
      <c r="A18" s="5" t="s">
        <v>6</v>
      </c>
      <c r="B18" s="2">
        <v>1543074</v>
      </c>
      <c r="C18" s="2">
        <v>1597123</v>
      </c>
      <c r="D18" s="2">
        <v>1495304</v>
      </c>
      <c r="E18" s="2">
        <v>1551329</v>
      </c>
      <c r="F18" s="2">
        <v>1205132</v>
      </c>
      <c r="G18" s="2">
        <v>1509345</v>
      </c>
      <c r="H18" s="2">
        <f t="shared" si="2"/>
        <v>8901307</v>
      </c>
    </row>
    <row r="19" spans="1:8">
      <c r="A19" s="1"/>
      <c r="B19" s="2"/>
      <c r="C19" s="2"/>
      <c r="D19" s="2"/>
      <c r="E19" s="2"/>
      <c r="F19" s="2"/>
      <c r="G19" s="2"/>
      <c r="H19" s="2"/>
    </row>
    <row r="20" spans="1:8">
      <c r="A20" s="1" t="s">
        <v>9</v>
      </c>
      <c r="B20" s="2">
        <f>SUM(B15:B19)</f>
        <v>5228396</v>
      </c>
      <c r="C20" s="2">
        <f t="shared" ref="C20" si="3">SUM(C15:C19)</f>
        <v>5385249</v>
      </c>
      <c r="D20" s="2">
        <f t="shared" ref="D20" si="4">SUM(D15:D19)</f>
        <v>5047288</v>
      </c>
      <c r="E20" s="2">
        <f t="shared" ref="E20" si="5">SUM(E15:E19)</f>
        <v>5104575</v>
      </c>
      <c r="F20" s="2">
        <f t="shared" ref="F20" si="6">SUM(F15:F19)</f>
        <v>4348028</v>
      </c>
      <c r="G20" s="2">
        <f t="shared" ref="G20" si="7">SUM(G15:G19)</f>
        <v>5172507</v>
      </c>
      <c r="H20" s="2">
        <f>SUM(H15:H19)</f>
        <v>30286043</v>
      </c>
    </row>
    <row r="21" spans="1:8">
      <c r="A21" s="1"/>
      <c r="B21" s="2"/>
      <c r="C21" s="2"/>
      <c r="D21" s="2"/>
      <c r="E21" s="2"/>
      <c r="F21" s="2"/>
      <c r="G21" s="2"/>
      <c r="H21" s="2"/>
    </row>
    <row r="22" spans="1:8">
      <c r="A22" s="1" t="s">
        <v>10</v>
      </c>
      <c r="B22" s="2">
        <f>B11-B20</f>
        <v>4330608</v>
      </c>
      <c r="C22" s="2">
        <f t="shared" ref="C22:G22" si="8">C11-C20</f>
        <v>4409343</v>
      </c>
      <c r="D22" s="2">
        <f t="shared" si="8"/>
        <v>4130767</v>
      </c>
      <c r="E22" s="2">
        <f t="shared" si="8"/>
        <v>4182198</v>
      </c>
      <c r="F22" s="2">
        <f t="shared" si="8"/>
        <v>3557375</v>
      </c>
      <c r="G22" s="2">
        <f t="shared" si="8"/>
        <v>4233642</v>
      </c>
      <c r="H22" s="2">
        <f t="shared" ref="H22:H24" si="9">SUM(B22:G22)</f>
        <v>24843933</v>
      </c>
    </row>
    <row r="23" spans="1:8">
      <c r="A23" s="1" t="s">
        <v>11</v>
      </c>
      <c r="B23" s="2">
        <v>2178344</v>
      </c>
      <c r="C23" s="2">
        <v>2178345</v>
      </c>
      <c r="D23" s="2">
        <v>2178346</v>
      </c>
      <c r="E23" s="2">
        <v>2178347</v>
      </c>
      <c r="F23" s="2">
        <v>2178348</v>
      </c>
      <c r="G23" s="2">
        <v>2178349</v>
      </c>
      <c r="H23" s="2">
        <f t="shared" si="9"/>
        <v>13070079</v>
      </c>
    </row>
    <row r="24" spans="1:8">
      <c r="A24" s="1" t="s">
        <v>12</v>
      </c>
      <c r="B24" s="2">
        <f>B22-B23</f>
        <v>2152264</v>
      </c>
      <c r="C24" s="2">
        <f t="shared" ref="C24:G24" si="10">C22-C23</f>
        <v>2230998</v>
      </c>
      <c r="D24" s="2">
        <f t="shared" si="10"/>
        <v>1952421</v>
      </c>
      <c r="E24" s="2">
        <f t="shared" si="10"/>
        <v>2003851</v>
      </c>
      <c r="F24" s="2">
        <f t="shared" si="10"/>
        <v>1379027</v>
      </c>
      <c r="G24" s="2">
        <f t="shared" si="10"/>
        <v>2055293</v>
      </c>
      <c r="H24" s="2">
        <f t="shared" si="9"/>
        <v>11773854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4"/>
  <sheetViews>
    <sheetView workbookViewId="0">
      <selection sqref="A1:H24"/>
    </sheetView>
  </sheetViews>
  <sheetFormatPr defaultRowHeight="15.75"/>
  <cols>
    <col min="1" max="1" width="18.7109375" customWidth="1"/>
    <col min="2" max="7" width="11.5703125" customWidth="1"/>
    <col min="8" max="8" width="11.5703125" bestFit="1" customWidth="1"/>
  </cols>
  <sheetData>
    <row r="1" spans="1:8" ht="21">
      <c r="A1" s="3" t="s">
        <v>0</v>
      </c>
    </row>
    <row r="2" spans="1:8" ht="19.5">
      <c r="A2" s="4" t="s">
        <v>13</v>
      </c>
    </row>
    <row r="4" spans="1:8">
      <c r="A4" s="1" t="s">
        <v>1</v>
      </c>
      <c r="B4" s="6" t="s">
        <v>14</v>
      </c>
      <c r="C4" s="6" t="s">
        <v>15</v>
      </c>
      <c r="D4" s="6" t="s">
        <v>16</v>
      </c>
      <c r="E4" s="6" t="s">
        <v>17</v>
      </c>
      <c r="F4" s="6" t="s">
        <v>18</v>
      </c>
      <c r="G4" s="6" t="s">
        <v>19</v>
      </c>
      <c r="H4" s="6" t="s">
        <v>2</v>
      </c>
    </row>
    <row r="5" spans="1:8">
      <c r="A5" s="1"/>
      <c r="B5" s="1"/>
      <c r="C5" s="1"/>
      <c r="D5" s="1"/>
      <c r="E5" s="1"/>
      <c r="F5" s="1"/>
      <c r="G5" s="1"/>
      <c r="H5" s="1"/>
    </row>
    <row r="6" spans="1:8">
      <c r="A6" s="5" t="s">
        <v>3</v>
      </c>
      <c r="B6" s="2">
        <v>1163681</v>
      </c>
      <c r="C6" s="2">
        <v>1714076</v>
      </c>
      <c r="D6" s="2">
        <v>1649113</v>
      </c>
      <c r="E6" s="2">
        <v>1687621</v>
      </c>
      <c r="F6" s="2">
        <v>1505389</v>
      </c>
      <c r="G6" s="2">
        <v>1725319</v>
      </c>
      <c r="H6" s="2">
        <f>SUM(B6:G6)</f>
        <v>9445199</v>
      </c>
    </row>
    <row r="7" spans="1:8">
      <c r="A7" s="5" t="s">
        <v>4</v>
      </c>
      <c r="B7" s="2">
        <v>1688918</v>
      </c>
      <c r="C7" s="2">
        <v>1867587</v>
      </c>
      <c r="D7" s="2">
        <v>1772638</v>
      </c>
      <c r="E7" s="2">
        <v>1982824</v>
      </c>
      <c r="F7" s="2">
        <v>1709603</v>
      </c>
      <c r="G7" s="2">
        <v>2100944</v>
      </c>
      <c r="H7" s="2">
        <f t="shared" ref="H7:H9" si="0">SUM(B7:G7)</f>
        <v>11122514</v>
      </c>
    </row>
    <row r="8" spans="1:8">
      <c r="A8" s="5" t="s">
        <v>5</v>
      </c>
      <c r="B8" s="2">
        <v>3901808</v>
      </c>
      <c r="C8" s="2">
        <v>3307876</v>
      </c>
      <c r="D8" s="2">
        <v>3037273</v>
      </c>
      <c r="E8" s="2">
        <v>2793763</v>
      </c>
      <c r="F8" s="2">
        <v>2499277</v>
      </c>
      <c r="G8" s="2">
        <v>2835002</v>
      </c>
      <c r="H8" s="2">
        <f t="shared" si="0"/>
        <v>18374999</v>
      </c>
    </row>
    <row r="9" spans="1:8">
      <c r="A9" s="5" t="s">
        <v>6</v>
      </c>
      <c r="B9" s="2">
        <v>2804597</v>
      </c>
      <c r="C9" s="2">
        <v>2905053</v>
      </c>
      <c r="D9" s="2">
        <v>2719031</v>
      </c>
      <c r="E9" s="2">
        <v>2822565</v>
      </c>
      <c r="F9" s="2">
        <v>2191134</v>
      </c>
      <c r="G9" s="2">
        <v>2744884</v>
      </c>
      <c r="H9" s="2">
        <f t="shared" si="0"/>
        <v>16187264</v>
      </c>
    </row>
    <row r="10" spans="1:8">
      <c r="A10" s="1"/>
      <c r="B10" s="2"/>
      <c r="C10" s="2"/>
      <c r="D10" s="2"/>
      <c r="E10" s="2"/>
      <c r="F10" s="2"/>
      <c r="G10" s="2"/>
      <c r="H10" s="2"/>
    </row>
    <row r="11" spans="1:8">
      <c r="A11" s="1" t="s">
        <v>7</v>
      </c>
      <c r="B11" s="2">
        <f>SUM(B6:B10)</f>
        <v>9559004</v>
      </c>
      <c r="C11" s="2">
        <f t="shared" ref="C11:G11" si="1">SUM(C6:C10)</f>
        <v>9794592</v>
      </c>
      <c r="D11" s="2">
        <f t="shared" si="1"/>
        <v>9178055</v>
      </c>
      <c r="E11" s="2">
        <f t="shared" si="1"/>
        <v>9286773</v>
      </c>
      <c r="F11" s="2">
        <f t="shared" si="1"/>
        <v>7905403</v>
      </c>
      <c r="G11" s="2">
        <f t="shared" si="1"/>
        <v>9406149</v>
      </c>
      <c r="H11" s="2">
        <f>SUM(H6:H10)</f>
        <v>55129976</v>
      </c>
    </row>
    <row r="12" spans="1:8">
      <c r="A12" s="1"/>
      <c r="B12" s="2"/>
      <c r="C12" s="2"/>
      <c r="D12" s="2"/>
      <c r="E12" s="2"/>
      <c r="F12" s="2"/>
      <c r="G12" s="2"/>
      <c r="H12" s="2"/>
    </row>
    <row r="13" spans="1:8">
      <c r="A13" s="1" t="s">
        <v>8</v>
      </c>
      <c r="B13" s="2"/>
      <c r="C13" s="2"/>
      <c r="D13" s="2"/>
      <c r="E13" s="2"/>
      <c r="F13" s="2"/>
      <c r="G13" s="2"/>
      <c r="H13" s="2"/>
    </row>
    <row r="14" spans="1:8">
      <c r="A14" s="1"/>
      <c r="B14" s="2"/>
      <c r="C14" s="2"/>
      <c r="D14" s="2"/>
      <c r="E14" s="2"/>
      <c r="F14" s="2"/>
      <c r="G14" s="2"/>
      <c r="H14" s="2"/>
    </row>
    <row r="15" spans="1:8">
      <c r="A15" s="5" t="s">
        <v>3</v>
      </c>
      <c r="B15" s="2">
        <v>610506</v>
      </c>
      <c r="C15" s="2">
        <v>942414</v>
      </c>
      <c r="D15" s="2">
        <v>907312</v>
      </c>
      <c r="E15" s="2">
        <v>927649</v>
      </c>
      <c r="F15" s="2">
        <v>827304</v>
      </c>
      <c r="G15" s="2">
        <v>949431</v>
      </c>
      <c r="H15" s="2">
        <f t="shared" ref="H15:H18" si="2">SUM(B15:G15)</f>
        <v>5164616</v>
      </c>
    </row>
    <row r="16" spans="1:8">
      <c r="A16" s="5" t="s">
        <v>4</v>
      </c>
      <c r="B16" s="2">
        <v>928751</v>
      </c>
      <c r="C16" s="2">
        <v>1026870</v>
      </c>
      <c r="D16" s="2">
        <v>974058</v>
      </c>
      <c r="E16" s="2">
        <v>1089413</v>
      </c>
      <c r="F16" s="2">
        <v>940691</v>
      </c>
      <c r="G16" s="2">
        <v>1154784</v>
      </c>
      <c r="H16" s="2">
        <f t="shared" si="2"/>
        <v>6114567</v>
      </c>
    </row>
    <row r="17" spans="1:8">
      <c r="A17" s="5" t="s">
        <v>5</v>
      </c>
      <c r="B17" s="2">
        <v>2146065</v>
      </c>
      <c r="C17" s="2">
        <v>1818842</v>
      </c>
      <c r="D17" s="2">
        <v>1670614</v>
      </c>
      <c r="E17" s="2">
        <v>1536184</v>
      </c>
      <c r="F17" s="2">
        <v>1374901</v>
      </c>
      <c r="G17" s="2">
        <v>1558947</v>
      </c>
      <c r="H17" s="2">
        <f t="shared" si="2"/>
        <v>10105553</v>
      </c>
    </row>
    <row r="18" spans="1:8">
      <c r="A18" s="5" t="s">
        <v>6</v>
      </c>
      <c r="B18" s="2">
        <v>1543074</v>
      </c>
      <c r="C18" s="2">
        <v>1597123</v>
      </c>
      <c r="D18" s="2">
        <v>1495304</v>
      </c>
      <c r="E18" s="2">
        <v>1551329</v>
      </c>
      <c r="F18" s="2">
        <v>1205132</v>
      </c>
      <c r="G18" s="2">
        <v>1509345</v>
      </c>
      <c r="H18" s="2">
        <f t="shared" si="2"/>
        <v>8901307</v>
      </c>
    </row>
    <row r="19" spans="1:8">
      <c r="A19" s="1"/>
      <c r="B19" s="2"/>
      <c r="C19" s="2"/>
      <c r="D19" s="2"/>
      <c r="E19" s="2"/>
      <c r="F19" s="2"/>
      <c r="G19" s="2"/>
      <c r="H19" s="2"/>
    </row>
    <row r="20" spans="1:8">
      <c r="A20" s="1" t="s">
        <v>9</v>
      </c>
      <c r="B20" s="2">
        <f>SUM(B15:B19)</f>
        <v>5228396</v>
      </c>
      <c r="C20" s="2">
        <f t="shared" ref="C20:G20" si="3">SUM(C15:C19)</f>
        <v>5385249</v>
      </c>
      <c r="D20" s="2">
        <f t="shared" si="3"/>
        <v>5047288</v>
      </c>
      <c r="E20" s="2">
        <f t="shared" si="3"/>
        <v>5104575</v>
      </c>
      <c r="F20" s="2">
        <f t="shared" si="3"/>
        <v>4348028</v>
      </c>
      <c r="G20" s="2">
        <f t="shared" si="3"/>
        <v>5172507</v>
      </c>
      <c r="H20" s="2">
        <f>SUM(H15:H19)</f>
        <v>30286043</v>
      </c>
    </row>
    <row r="21" spans="1:8">
      <c r="A21" s="1"/>
      <c r="B21" s="2"/>
      <c r="C21" s="2"/>
      <c r="D21" s="2"/>
      <c r="E21" s="2"/>
      <c r="F21" s="2"/>
      <c r="G21" s="2"/>
      <c r="H21" s="2"/>
    </row>
    <row r="22" spans="1:8">
      <c r="A22" s="1" t="s">
        <v>10</v>
      </c>
      <c r="B22" s="2">
        <f>B11-B20</f>
        <v>4330608</v>
      </c>
      <c r="C22" s="2">
        <f t="shared" ref="C22:G22" si="4">C11-C20</f>
        <v>4409343</v>
      </c>
      <c r="D22" s="2">
        <f t="shared" si="4"/>
        <v>4130767</v>
      </c>
      <c r="E22" s="2">
        <f t="shared" si="4"/>
        <v>4182198</v>
      </c>
      <c r="F22" s="2">
        <f t="shared" si="4"/>
        <v>3557375</v>
      </c>
      <c r="G22" s="2">
        <f t="shared" si="4"/>
        <v>4233642</v>
      </c>
      <c r="H22" s="2">
        <f t="shared" ref="H22:H24" si="5">SUM(B22:G22)</f>
        <v>24843933</v>
      </c>
    </row>
    <row r="23" spans="1:8">
      <c r="A23" s="1" t="s">
        <v>11</v>
      </c>
      <c r="B23" s="2">
        <v>2178344</v>
      </c>
      <c r="C23" s="2">
        <v>2178345</v>
      </c>
      <c r="D23" s="2">
        <v>2178346</v>
      </c>
      <c r="E23" s="2">
        <v>2178347</v>
      </c>
      <c r="F23" s="2">
        <v>2178348</v>
      </c>
      <c r="G23" s="2">
        <v>2178349</v>
      </c>
      <c r="H23" s="2">
        <f t="shared" si="5"/>
        <v>13070079</v>
      </c>
    </row>
    <row r="24" spans="1:8">
      <c r="A24" s="1" t="s">
        <v>12</v>
      </c>
      <c r="B24" s="2">
        <f>B22-B23</f>
        <v>2152264</v>
      </c>
      <c r="C24" s="2">
        <f t="shared" ref="C24:G24" si="6">C22-C23</f>
        <v>2230998</v>
      </c>
      <c r="D24" s="2">
        <f t="shared" si="6"/>
        <v>1952421</v>
      </c>
      <c r="E24" s="2">
        <f t="shared" si="6"/>
        <v>2003851</v>
      </c>
      <c r="F24" s="2">
        <f t="shared" si="6"/>
        <v>1379027</v>
      </c>
      <c r="G24" s="2">
        <f t="shared" si="6"/>
        <v>2055293</v>
      </c>
      <c r="H24" s="2">
        <f t="shared" si="5"/>
        <v>11773854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2007-11-26T23:57:44Z</dcterms:created>
  <dcterms:modified xsi:type="dcterms:W3CDTF">2007-11-27T00:16:27Z</dcterms:modified>
</cp:coreProperties>
</file>