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11025"/>
  </bookViews>
  <sheets>
    <sheet name="Fee Calculato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E18" i="1"/>
  <c r="D18" i="1"/>
  <c r="E17" i="1"/>
  <c r="D17" i="1"/>
  <c r="E16" i="1"/>
  <c r="D16" i="1"/>
  <c r="E15" i="1"/>
  <c r="E14" i="1"/>
  <c r="E13" i="1"/>
  <c r="D12" i="1"/>
  <c r="D11" i="1"/>
  <c r="D10" i="1"/>
  <c r="D9" i="1"/>
  <c r="D8" i="1"/>
  <c r="C23" i="1" s="1"/>
  <c r="C25" i="1" s="1"/>
  <c r="C27" i="1" s="1"/>
</calcChain>
</file>

<file path=xl/sharedStrings.xml><?xml version="1.0" encoding="utf-8"?>
<sst xmlns="http://schemas.openxmlformats.org/spreadsheetml/2006/main" count="24" uniqueCount="22">
  <si>
    <t>Hedgehog - Garden Maintenance Service</t>
  </si>
  <si>
    <t>Fee Calculator</t>
  </si>
  <si>
    <t>Please type x for the Service Required</t>
  </si>
  <si>
    <t>Maintenance Type</t>
  </si>
  <si>
    <t xml:space="preserve">Service Required </t>
  </si>
  <si>
    <t>Fee</t>
  </si>
  <si>
    <t>Garden</t>
  </si>
  <si>
    <t>x</t>
  </si>
  <si>
    <t>Hedge</t>
  </si>
  <si>
    <t>Lawns</t>
  </si>
  <si>
    <t>Tree</t>
  </si>
  <si>
    <t>All</t>
  </si>
  <si>
    <t>Frequency</t>
  </si>
  <si>
    <t>Weekly</t>
  </si>
  <si>
    <t>Fortnightly</t>
  </si>
  <si>
    <t>Monthly</t>
  </si>
  <si>
    <t>Quarterly</t>
  </si>
  <si>
    <t>Six Monthly</t>
  </si>
  <si>
    <t>Annually</t>
  </si>
  <si>
    <t>Fee per visit</t>
  </si>
  <si>
    <t>Annual Fee</t>
  </si>
  <si>
    <t>Discounted Annual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</si>
</sst>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rgb="FF4F6228"/>
      <name val="Arial Rounded MT Bold"/>
      <family val="2"/>
    </font>
    <font>
      <b/>
      <sz val="11"/>
      <color rgb="FF000000"/>
      <name val="Calibri"/>
      <family val="2"/>
    </font>
    <font>
      <sz val="11"/>
      <color rgb="FFFFFFFF"/>
      <name val="Calibri"/>
      <family val="2"/>
    </font>
    <font>
      <sz val="16"/>
      <color theme="5"/>
      <name val="Arial Rounded MT Bold"/>
      <family val="2"/>
    </font>
    <font>
      <sz val="11"/>
      <color theme="5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rgb="FF000000"/>
      </patternFill>
    </fill>
  </fills>
  <borders count="2">
    <border>
      <left/>
      <right/>
      <top/>
      <bottom/>
      <diagonal/>
    </border>
    <border>
      <left style="thin">
        <color rgb="FF9BBB59"/>
      </left>
      <right style="thin">
        <color rgb="FF9BBB59"/>
      </right>
      <top style="thin">
        <color rgb="FF9BBB59"/>
      </top>
      <bottom style="thin">
        <color rgb="FF9BBB59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A3" sqref="A3"/>
    </sheetView>
  </sheetViews>
  <sheetFormatPr defaultRowHeight="15" x14ac:dyDescent="0.25"/>
  <cols>
    <col min="2" max="2" width="24.85546875" customWidth="1"/>
    <col min="3" max="3" width="18.5703125" customWidth="1"/>
  </cols>
  <sheetData>
    <row r="1" spans="1:5" ht="19.5" x14ac:dyDescent="0.25">
      <c r="A1" s="9" t="s">
        <v>0</v>
      </c>
      <c r="B1" s="10"/>
      <c r="C1" s="10"/>
      <c r="D1" s="10"/>
      <c r="E1" s="10"/>
    </row>
    <row r="2" spans="1:5" ht="15.75" x14ac:dyDescent="0.25">
      <c r="A2" s="1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 t="s">
        <v>2</v>
      </c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3" t="s">
        <v>3</v>
      </c>
      <c r="C6" s="4" t="s">
        <v>4</v>
      </c>
      <c r="D6" s="4" t="s">
        <v>5</v>
      </c>
      <c r="E6" s="2"/>
    </row>
    <row r="7" spans="1:5" x14ac:dyDescent="0.25">
      <c r="A7" s="2"/>
      <c r="B7" s="2"/>
      <c r="C7" s="5"/>
      <c r="D7" s="5"/>
      <c r="E7" s="2"/>
    </row>
    <row r="8" spans="1:5" x14ac:dyDescent="0.25">
      <c r="A8" s="2"/>
      <c r="B8" s="2" t="s">
        <v>6</v>
      </c>
      <c r="C8" s="11" t="s">
        <v>7</v>
      </c>
      <c r="D8" s="6">
        <f>IF(C8&gt;0,50,"")</f>
        <v>50</v>
      </c>
      <c r="E8" s="2"/>
    </row>
    <row r="9" spans="1:5" x14ac:dyDescent="0.25">
      <c r="A9" s="2"/>
      <c r="B9" s="2" t="s">
        <v>8</v>
      </c>
      <c r="C9" s="11" t="s">
        <v>7</v>
      </c>
      <c r="D9" s="6">
        <f>IF(C9&gt;0,75,"")</f>
        <v>75</v>
      </c>
      <c r="E9" s="2"/>
    </row>
    <row r="10" spans="1:5" x14ac:dyDescent="0.25">
      <c r="A10" s="2"/>
      <c r="B10" s="2" t="s">
        <v>9</v>
      </c>
      <c r="C10" s="11"/>
      <c r="D10" s="6" t="str">
        <f>IF(C10&gt;0,20,"")</f>
        <v/>
      </c>
      <c r="E10" s="2"/>
    </row>
    <row r="11" spans="1:5" x14ac:dyDescent="0.25">
      <c r="A11" s="2"/>
      <c r="B11" s="2" t="s">
        <v>10</v>
      </c>
      <c r="C11" s="11"/>
      <c r="D11" s="6" t="str">
        <f>IF(C11&gt;0,120,"")</f>
        <v/>
      </c>
      <c r="E11" s="2"/>
    </row>
    <row r="12" spans="1:5" x14ac:dyDescent="0.25">
      <c r="A12" s="2"/>
      <c r="B12" s="2" t="s">
        <v>11</v>
      </c>
      <c r="C12" s="11"/>
      <c r="D12" s="6" t="str">
        <f>IF(C12&gt;0,250,"")</f>
        <v/>
      </c>
      <c r="E12" s="2"/>
    </row>
    <row r="13" spans="1:5" x14ac:dyDescent="0.25">
      <c r="A13" s="2"/>
      <c r="B13" s="2"/>
      <c r="C13" s="5"/>
      <c r="D13" s="5"/>
      <c r="E13" s="2" t="str">
        <f>IF(C16&gt;0,0.15,"")</f>
        <v/>
      </c>
    </row>
    <row r="14" spans="1:5" x14ac:dyDescent="0.25">
      <c r="A14" s="2"/>
      <c r="B14" s="3" t="s">
        <v>12</v>
      </c>
      <c r="C14" s="5"/>
      <c r="D14" s="5"/>
      <c r="E14" s="2" t="str">
        <f>IF(C17&gt;0,0.1,"")</f>
        <v/>
      </c>
    </row>
    <row r="15" spans="1:5" x14ac:dyDescent="0.25">
      <c r="A15" s="2"/>
      <c r="B15" s="2"/>
      <c r="C15" s="5"/>
      <c r="D15" s="5"/>
      <c r="E15" s="2" t="str">
        <f>IF(C18&gt;0,0.08,"")</f>
        <v/>
      </c>
    </row>
    <row r="16" spans="1:5" x14ac:dyDescent="0.25">
      <c r="A16" s="2"/>
      <c r="B16" s="2" t="s">
        <v>13</v>
      </c>
      <c r="C16" s="11"/>
      <c r="D16" s="7" t="str">
        <f>IF(C16&gt;0,52,"")</f>
        <v/>
      </c>
      <c r="E16" s="8">
        <f>IF(C19&gt;0,0.05,"")</f>
        <v>0.05</v>
      </c>
    </row>
    <row r="17" spans="1:5" x14ac:dyDescent="0.25">
      <c r="A17" s="2"/>
      <c r="B17" s="2" t="s">
        <v>14</v>
      </c>
      <c r="C17" s="11"/>
      <c r="D17" s="7" t="str">
        <f>IF(C17&gt;0,26,"")</f>
        <v/>
      </c>
      <c r="E17" s="8" t="str">
        <f>IF(C20&gt;0,0.02,"")</f>
        <v/>
      </c>
    </row>
    <row r="18" spans="1:5" x14ac:dyDescent="0.25">
      <c r="A18" s="2"/>
      <c r="B18" s="2" t="s">
        <v>15</v>
      </c>
      <c r="C18" s="11"/>
      <c r="D18" s="7" t="str">
        <f>IF(C18&gt;0,12,"")</f>
        <v/>
      </c>
      <c r="E18" s="8" t="str">
        <f>IF(C21&gt;0,0.01,"")</f>
        <v/>
      </c>
    </row>
    <row r="19" spans="1:5" x14ac:dyDescent="0.25">
      <c r="A19" s="2"/>
      <c r="B19" s="2" t="s">
        <v>16</v>
      </c>
      <c r="C19" s="11" t="s">
        <v>7</v>
      </c>
      <c r="D19" s="7">
        <f>IF(C19&gt;0,4,"")</f>
        <v>4</v>
      </c>
      <c r="E19" s="8"/>
    </row>
    <row r="20" spans="1:5" x14ac:dyDescent="0.25">
      <c r="A20" s="2"/>
      <c r="B20" s="2" t="s">
        <v>17</v>
      </c>
      <c r="C20" s="11"/>
      <c r="D20" s="7" t="str">
        <f>IF(C20&gt;0,2,"")</f>
        <v/>
      </c>
      <c r="E20" s="8"/>
    </row>
    <row r="21" spans="1:5" x14ac:dyDescent="0.25">
      <c r="A21" s="2"/>
      <c r="B21" s="2" t="s">
        <v>18</v>
      </c>
      <c r="C21" s="11"/>
      <c r="D21" s="7" t="str">
        <f>IF(C21&gt;0,1,"")</f>
        <v/>
      </c>
      <c r="E21" s="8"/>
    </row>
    <row r="22" spans="1:5" x14ac:dyDescent="0.25">
      <c r="A22" s="2"/>
      <c r="B22" s="2"/>
      <c r="C22" s="5"/>
      <c r="D22" s="7"/>
      <c r="E22" s="8"/>
    </row>
    <row r="23" spans="1:5" x14ac:dyDescent="0.25">
      <c r="A23" s="2"/>
      <c r="B23" s="3" t="s">
        <v>19</v>
      </c>
      <c r="C23" s="6">
        <f>SUM(D8:D12)</f>
        <v>125</v>
      </c>
      <c r="D23" s="5"/>
      <c r="E23" s="8"/>
    </row>
    <row r="24" spans="1:5" x14ac:dyDescent="0.25">
      <c r="A24" s="2"/>
      <c r="B24" s="2"/>
      <c r="C24" s="6"/>
      <c r="D24" s="5"/>
      <c r="E24" s="2"/>
    </row>
    <row r="25" spans="1:5" x14ac:dyDescent="0.25">
      <c r="A25" s="2"/>
      <c r="B25" s="3" t="s">
        <v>20</v>
      </c>
      <c r="C25" s="6">
        <f>C23*SUM(D16:D21)</f>
        <v>500</v>
      </c>
      <c r="D25" s="5"/>
      <c r="E25" s="2"/>
    </row>
    <row r="26" spans="1:5" x14ac:dyDescent="0.25">
      <c r="A26" s="2"/>
      <c r="B26" s="2"/>
      <c r="C26" s="6"/>
      <c r="D26" s="5"/>
      <c r="E26" s="2"/>
    </row>
    <row r="27" spans="1:5" x14ac:dyDescent="0.25">
      <c r="A27" s="2"/>
      <c r="B27" s="3" t="s">
        <v>21</v>
      </c>
      <c r="C27" s="6">
        <f>C25*(1-SUM(E13:E18))</f>
        <v>475</v>
      </c>
      <c r="D27" s="5"/>
      <c r="E27" s="2"/>
    </row>
    <row r="28" spans="1:5" x14ac:dyDescent="0.25">
      <c r="A28" s="2"/>
      <c r="B28" s="3"/>
      <c r="C28" s="2"/>
      <c r="D28" s="2"/>
      <c r="E2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 Calculator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2014-03-10T03:57:19Z</dcterms:created>
  <dcterms:modified xsi:type="dcterms:W3CDTF">2014-03-11T00:25:45Z</dcterms:modified>
</cp:coreProperties>
</file>