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5" l="1"/>
  <c r="C19" i="5" s="1"/>
  <c r="D15" i="5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/>
  <c r="D7" i="1"/>
  <c r="D8" i="1"/>
  <c r="D9" i="1"/>
  <c r="D10" i="1"/>
  <c r="D11" i="1"/>
  <c r="D12" i="1"/>
  <c r="D13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G10" i="1"/>
  <c r="H10" i="1" s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<sst xmlns="http://schemas.openxmlformats.org/spreadsheetml/2006/main" count="88" uniqueCount="71">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</sst>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4"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6" workbookViewId="0">
      <selection activeCell="O38" sqref="O38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>
        <f t="shared" ref="G8:G10" si="0">(D8*E8)*(1-F8)</f>
        <v>965.56200000000013</v>
      </c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>
        <f t="shared" si="0"/>
        <v>370.96800000000002</v>
      </c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>
        <f t="shared" si="0"/>
        <v>595.76</v>
      </c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topLeftCell="A13" workbookViewId="0">
      <selection activeCell="C15" sqref="C15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1</v>
      </c>
      <c r="D14" t="str">
        <f>VLOOKUP(C14,Equipment_List,2,FALSE)</f>
        <v>World Communicator 223</v>
      </c>
    </row>
    <row r="15" spans="1:6" x14ac:dyDescent="0.25">
      <c r="B15" s="35" t="s">
        <v>67</v>
      </c>
      <c r="C15" s="43">
        <v>1</v>
      </c>
      <c r="D15" t="str">
        <f>HLOOKUP(C15,Rate_Type,2,TRUE)</f>
        <v>Corporate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>
        <f>INDEX(Rate_List,C14,C15)</f>
        <v>60</v>
      </c>
    </row>
    <row r="19" spans="2:3" x14ac:dyDescent="0.25">
      <c r="B19" s="35" t="s">
        <v>70</v>
      </c>
      <c r="C19" s="45">
        <f>C16*C18</f>
        <v>600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2015-11-12T01:09:01Z</dcterms:modified>
</cp:coreProperties>
</file>